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ATTESTAZIONI OIV E GRIGLIA RILEVAZIONE\Anno 2022\Cesan\Documenti aggiornamento Sezione Trasparenza\Indicatore Tempestivita Pagamenti\"/>
    </mc:Choice>
  </mc:AlternateContent>
  <xr:revisionPtr revIDLastSave="0" documentId="13_ncr:1_{EE95DC9C-C906-43A7-B346-A1CCFC8E13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olo per indicatore" sheetId="1" r:id="rId1"/>
    <sheet name="Indicatore 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4" l="1"/>
  <c r="F8" i="1"/>
  <c r="H7" i="1" l="1"/>
  <c r="H3" i="1"/>
  <c r="F7" i="1"/>
  <c r="E3" i="1" l="1"/>
  <c r="E6" i="1" l="1"/>
  <c r="H6" i="1" s="1"/>
  <c r="E5" i="1" l="1"/>
  <c r="H5" i="1" s="1"/>
  <c r="E4" i="1"/>
  <c r="H4" i="1" s="1"/>
</calcChain>
</file>

<file path=xl/sharedStrings.xml><?xml version="1.0" encoding="utf-8"?>
<sst xmlns="http://schemas.openxmlformats.org/spreadsheetml/2006/main" count="25" uniqueCount="25">
  <si>
    <t>Fornitore</t>
  </si>
  <si>
    <t>Num Documento</t>
  </si>
  <si>
    <t>Data Documento</t>
  </si>
  <si>
    <t xml:space="preserve">SCADENZA FATTURA </t>
  </si>
  <si>
    <t>differenza gg. Tra scadenza e pagamento</t>
  </si>
  <si>
    <t>Importo Pagato compresa IVA</t>
  </si>
  <si>
    <t>Data pagamento Banca Intesa</t>
  </si>
  <si>
    <t>Amministrazione trasparente - Art. 33, d.lgs. 14 marzo 2013, n. 33 e art. 9, commi 1 e 3 del dpcm 22 settembre 2014</t>
  </si>
  <si>
    <t>Indicatore trimestrale  di tempestività dei pagamenti per beni, servizi e forniture</t>
  </si>
  <si>
    <t>Periodo di riferimento</t>
  </si>
  <si>
    <t>Numero giorni</t>
  </si>
  <si>
    <t>CESAN Centro Studi e Animazione Economica                     AZIENDA SPECIALE CCIAA DI FOGGIA</t>
  </si>
  <si>
    <t>Tempestivita pagamenti GENNAIO FEBBRAIO MARZO 2022</t>
  </si>
  <si>
    <t>Ritardo ponderato</t>
  </si>
  <si>
    <t>INFOCAMERE Soc. Cons. Informatioca Camere di Commercio Italiane</t>
  </si>
  <si>
    <t>VVA/22002287</t>
  </si>
  <si>
    <t>Opensys srls</t>
  </si>
  <si>
    <t>TIM SpA</t>
  </si>
  <si>
    <t>8S00038186</t>
  </si>
  <si>
    <t>21/FE</t>
  </si>
  <si>
    <t>Dati aggiornati al 26/09/2022</t>
  </si>
  <si>
    <t>Gennaio - Marzo 2022</t>
  </si>
  <si>
    <t>Totali</t>
  </si>
  <si>
    <t>Indicatore tempestività GENNAIO FEBBRAIO MARZO 2022</t>
  </si>
  <si>
    <t xml:space="preserve">Dott. Massimiliano Fabozzi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</si>
</sst>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/mm/yyyy;@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4" fontId="2" fillId="0" borderId="0" xfId="0" applyNumberFormat="1" applyFont="1" applyAlignment="1">
      <alignment horizontal="center"/>
    </xf>
    <xf numFmtId="4" fontId="0" fillId="0" borderId="0" xfId="0" applyNumberForma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/>
    <xf numFmtId="4" fontId="6" fillId="0" borderId="0" xfId="0" applyNumberFormat="1" applyFont="1" applyAlignment="1">
      <alignment horizontal="center"/>
    </xf>
    <xf numFmtId="4" fontId="3" fillId="0" borderId="0" xfId="0" applyNumberFormat="1" applyFont="1" applyAlignment="1"/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7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zoomScaleNormal="100" workbookViewId="0">
      <selection activeCell="C19" sqref="C19"/>
    </sheetView>
  </sheetViews>
  <sheetFormatPr defaultRowHeight="15" x14ac:dyDescent="0.25"/>
  <cols>
    <col min="1" max="1" width="32.85546875" style="5" customWidth="1"/>
    <col min="2" max="2" width="22.140625" style="6" customWidth="1"/>
    <col min="3" max="3" width="22" style="1" customWidth="1"/>
    <col min="4" max="4" width="14.42578125" customWidth="1"/>
    <col min="5" max="5" width="11.5703125" customWidth="1"/>
    <col min="6" max="6" width="18.42578125" style="3" customWidth="1"/>
    <col min="7" max="7" width="14.5703125" style="4" bestFit="1" customWidth="1"/>
    <col min="8" max="8" width="15.5703125" customWidth="1"/>
    <col min="9" max="9" width="11.85546875" style="12" customWidth="1"/>
  </cols>
  <sheetData>
    <row r="1" spans="1:9" ht="41.45" customHeight="1" x14ac:dyDescent="0.25">
      <c r="A1" s="28" t="s">
        <v>12</v>
      </c>
      <c r="B1" s="28"/>
      <c r="C1" s="28"/>
      <c r="D1" s="28"/>
      <c r="E1" s="28"/>
      <c r="F1" s="28"/>
      <c r="G1" s="28"/>
      <c r="H1" s="28"/>
    </row>
    <row r="2" spans="1:9" ht="45.75" x14ac:dyDescent="0.2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8" t="s">
        <v>6</v>
      </c>
      <c r="H2" s="11" t="s">
        <v>13</v>
      </c>
      <c r="I2"/>
    </row>
    <row r="3" spans="1:9" s="2" customFormat="1" ht="30.75" customHeight="1" x14ac:dyDescent="0.25">
      <c r="A3" s="23" t="s">
        <v>14</v>
      </c>
      <c r="B3" s="24" t="s">
        <v>15</v>
      </c>
      <c r="C3" s="24">
        <v>44585</v>
      </c>
      <c r="D3" s="24">
        <v>44645</v>
      </c>
      <c r="E3" s="19">
        <f>(G3-D3)</f>
        <v>-25</v>
      </c>
      <c r="F3" s="25">
        <v>387.39</v>
      </c>
      <c r="G3" s="26">
        <v>44620</v>
      </c>
      <c r="H3" s="27">
        <f>F3*E3</f>
        <v>-9684.75</v>
      </c>
    </row>
    <row r="4" spans="1:9" s="2" customFormat="1" ht="30.75" customHeight="1" x14ac:dyDescent="0.25">
      <c r="A4" s="23" t="s">
        <v>16</v>
      </c>
      <c r="B4" s="24">
        <v>159</v>
      </c>
      <c r="C4" s="24">
        <v>44589</v>
      </c>
      <c r="D4" s="24">
        <v>44589</v>
      </c>
      <c r="E4" s="19">
        <f t="shared" ref="E4:E6" si="0">(G4-D4)</f>
        <v>20</v>
      </c>
      <c r="F4" s="25">
        <v>1200</v>
      </c>
      <c r="G4" s="26">
        <v>44609</v>
      </c>
      <c r="H4" s="27">
        <f t="shared" ref="H4:H6" si="1">F4*E4</f>
        <v>24000</v>
      </c>
    </row>
    <row r="5" spans="1:9" s="2" customFormat="1" ht="30.75" customHeight="1" x14ac:dyDescent="0.25">
      <c r="A5" s="23" t="s">
        <v>17</v>
      </c>
      <c r="B5" s="24" t="s">
        <v>18</v>
      </c>
      <c r="C5" s="24">
        <v>44602</v>
      </c>
      <c r="D5" s="24">
        <v>44631</v>
      </c>
      <c r="E5" s="19">
        <f t="shared" si="0"/>
        <v>-1</v>
      </c>
      <c r="F5" s="25">
        <v>83.71</v>
      </c>
      <c r="G5" s="26">
        <v>44630</v>
      </c>
      <c r="H5" s="27">
        <f t="shared" si="1"/>
        <v>-83.71</v>
      </c>
    </row>
    <row r="6" spans="1:9" s="2" customFormat="1" ht="30.75" customHeight="1" x14ac:dyDescent="0.25">
      <c r="A6" s="23" t="s">
        <v>24</v>
      </c>
      <c r="B6" s="24" t="s">
        <v>19</v>
      </c>
      <c r="C6" s="24">
        <v>44606</v>
      </c>
      <c r="D6" s="24">
        <v>44606</v>
      </c>
      <c r="E6" s="19">
        <f t="shared" si="0"/>
        <v>3</v>
      </c>
      <c r="F6" s="25">
        <v>951.6</v>
      </c>
      <c r="G6" s="26">
        <v>44609</v>
      </c>
      <c r="H6" s="27">
        <f t="shared" si="1"/>
        <v>2854.8</v>
      </c>
    </row>
    <row r="7" spans="1:9" s="2" customFormat="1" ht="30.75" customHeight="1" x14ac:dyDescent="0.25">
      <c r="A7" s="30" t="s">
        <v>22</v>
      </c>
      <c r="B7" s="31"/>
      <c r="C7" s="31"/>
      <c r="D7" s="31"/>
      <c r="E7" s="32"/>
      <c r="F7" s="25">
        <f>SUM(F3:F6)</f>
        <v>2622.7</v>
      </c>
      <c r="G7" s="26"/>
      <c r="H7" s="27">
        <f>SUM(H3:H6)</f>
        <v>17086.34</v>
      </c>
    </row>
    <row r="8" spans="1:9" x14ac:dyDescent="0.25">
      <c r="A8" s="29" t="s">
        <v>23</v>
      </c>
      <c r="B8" s="29"/>
      <c r="C8" s="29"/>
      <c r="D8" s="29"/>
      <c r="E8" s="29"/>
      <c r="F8" s="33">
        <f>H7/F7</f>
        <v>6.5147901018034853</v>
      </c>
      <c r="G8" s="34"/>
      <c r="H8" s="35"/>
    </row>
    <row r="9" spans="1:9" x14ac:dyDescent="0.25">
      <c r="A9" s="13"/>
      <c r="B9" s="14"/>
      <c r="C9" s="15"/>
      <c r="D9" s="16"/>
      <c r="E9" s="16"/>
      <c r="F9" s="17"/>
      <c r="G9" s="18"/>
      <c r="H9" s="16"/>
      <c r="I9"/>
    </row>
  </sheetData>
  <mergeCells count="4">
    <mergeCell ref="A1:H1"/>
    <mergeCell ref="A8:E8"/>
    <mergeCell ref="A7:E7"/>
    <mergeCell ref="F8:H8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"/>
  <sheetViews>
    <sheetView tabSelected="1" workbookViewId="0">
      <selection activeCell="C19" sqref="C19"/>
    </sheetView>
  </sheetViews>
  <sheetFormatPr defaultRowHeight="15" x14ac:dyDescent="0.25"/>
  <cols>
    <col min="4" max="4" width="14.85546875" bestFit="1" customWidth="1"/>
  </cols>
  <sheetData>
    <row r="1" spans="2:8" ht="33" customHeight="1" x14ac:dyDescent="0.25">
      <c r="B1" s="38" t="s">
        <v>11</v>
      </c>
      <c r="C1" s="38"/>
      <c r="D1" s="38"/>
      <c r="E1" s="38"/>
      <c r="F1" s="38"/>
      <c r="G1" s="38"/>
      <c r="H1" s="38"/>
    </row>
    <row r="2" spans="2:8" ht="42" customHeight="1" x14ac:dyDescent="0.25">
      <c r="B2" s="42" t="s">
        <v>7</v>
      </c>
      <c r="C2" s="42"/>
      <c r="D2" s="42"/>
      <c r="E2" s="42"/>
      <c r="F2" s="42"/>
      <c r="G2" s="42"/>
      <c r="H2" s="42"/>
    </row>
    <row r="3" spans="2:8" ht="18.75" x14ac:dyDescent="0.25">
      <c r="B3" s="39" t="s">
        <v>8</v>
      </c>
      <c r="C3" s="40"/>
      <c r="D3" s="40"/>
      <c r="E3" s="40"/>
      <c r="F3" s="40"/>
      <c r="G3" s="40"/>
      <c r="H3" s="40"/>
    </row>
    <row r="4" spans="2:8" ht="18.75" x14ac:dyDescent="0.3">
      <c r="B4" s="21"/>
      <c r="C4" s="21"/>
      <c r="D4" s="20"/>
      <c r="E4" s="20"/>
      <c r="F4" s="20"/>
      <c r="G4" s="20"/>
      <c r="H4" s="20"/>
    </row>
    <row r="5" spans="2:8" ht="18.75" x14ac:dyDescent="0.25">
      <c r="B5" s="41" t="s">
        <v>9</v>
      </c>
      <c r="C5" s="41"/>
      <c r="D5" s="41"/>
      <c r="E5" s="41"/>
      <c r="F5" s="41" t="s">
        <v>10</v>
      </c>
      <c r="G5" s="41"/>
      <c r="H5" s="41"/>
    </row>
    <row r="6" spans="2:8" ht="18.75" x14ac:dyDescent="0.25">
      <c r="B6" s="36" t="s">
        <v>21</v>
      </c>
      <c r="C6" s="36"/>
      <c r="D6" s="36"/>
      <c r="E6" s="36"/>
      <c r="F6" s="37">
        <f>'Calcolo per indicatore'!F8:H8</f>
        <v>6.5147901018034853</v>
      </c>
      <c r="G6" s="37"/>
      <c r="H6" s="37"/>
    </row>
    <row r="7" spans="2:8" ht="18.75" x14ac:dyDescent="0.3">
      <c r="B7" s="21"/>
      <c r="C7" s="21"/>
      <c r="D7" s="20"/>
      <c r="E7" s="20"/>
      <c r="F7" s="20"/>
      <c r="G7" s="20"/>
      <c r="H7" s="20"/>
    </row>
    <row r="8" spans="2:8" ht="18.75" x14ac:dyDescent="0.3">
      <c r="B8" s="20"/>
      <c r="C8" s="20"/>
      <c r="D8" s="20"/>
      <c r="E8" s="20"/>
      <c r="F8" s="20"/>
      <c r="G8" s="20"/>
      <c r="H8" s="20"/>
    </row>
    <row r="9" spans="2:8" ht="18.75" x14ac:dyDescent="0.3">
      <c r="B9" s="20"/>
      <c r="C9" s="20"/>
      <c r="D9" s="20"/>
      <c r="E9" s="20"/>
      <c r="F9" s="20"/>
      <c r="G9" s="20"/>
      <c r="H9" s="20"/>
    </row>
    <row r="10" spans="2:8" ht="18.75" x14ac:dyDescent="0.3">
      <c r="B10" s="22" t="s">
        <v>20</v>
      </c>
      <c r="C10" s="20"/>
      <c r="D10" s="22"/>
      <c r="E10" s="20"/>
      <c r="F10" s="20"/>
      <c r="G10" s="20"/>
      <c r="H10" s="20"/>
    </row>
  </sheetData>
  <mergeCells count="7">
    <mergeCell ref="B6:E6"/>
    <mergeCell ref="F6:H6"/>
    <mergeCell ref="B1:H1"/>
    <mergeCell ref="B2:H2"/>
    <mergeCell ref="B3:H3"/>
    <mergeCell ref="B5:E5"/>
    <mergeCell ref="F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per indicatore</vt:lpstr>
      <vt:lpstr>Indicatore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simona.bartolomucci</dc:creator>
  <cp:lastModifiedBy>ragno</cp:lastModifiedBy>
  <cp:lastPrinted>2022-09-26T10:59:36Z</cp:lastPrinted>
  <dcterms:created xsi:type="dcterms:W3CDTF">2019-04-24T07:29:05Z</dcterms:created>
  <dcterms:modified xsi:type="dcterms:W3CDTF">2022-09-26T10:59:51Z</dcterms:modified>
</cp:coreProperties>
</file>